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<sst xmlns="http://schemas.openxmlformats.org/spreadsheetml/2006/main" count="90" uniqueCount="77">
  <si>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</si>
  <si>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</si>
  <si>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</si>
  <si>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</si>
  <si>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</si>
  <si>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</si>
  <si>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</si>
  <si>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</si>
  <si>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</si>
  <si>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</si>
  <si>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</si>
  <si>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</si>
  <si>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</si>
  <si>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</si>
  <si>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</si>
  <si>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</si>
  <si>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</si>
  <si>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</si>
  <si>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</si>
  <si>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</si>
  <si>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</si>
  <si>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</si>
  <si>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</si>
  <si>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</si>
  <si>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</si>
  <si>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</si>
  <si>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</si>
  <si>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</si>
  <si>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</si>
  <si>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</si>
  <si>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</si>
  <si>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</si>
  <si>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</si>
  <si>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</si>
  <si>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</si>
  <si>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</si>
  <si>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</si>
  <si>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</si>
  <si>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</si>
  <si>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</si>
  <si>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</si>
  <si>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</si>
  <si>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</si>
  <si>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</si>
  <si>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</si>
  <si>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</si>
  <si>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</si>
  <si>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</si>
  <si>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</si>
  <si>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</si>
  <si>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</si>
  <si>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</si>
  <si>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</si>
  <si>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</si>
  <si>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</si>
  <si>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</si>
  <si>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</si>
  <si>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</si>
  <si>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</si>
  <si>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</si>
  <si>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</si>
  <si>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</si>
  <si>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</si>
  <si>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</si>
  <si>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</si>
  <si>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ОТРИЦАТЕЛЬНЫЕ ТРАНСФЕРТЫ</t>
  </si>
  <si>
    <t>000 1400 0000000 000 000</t>
  </si>
  <si>
    <t>МЕРОПРИЯТИЯ ПО СПОРТУ</t>
  </si>
  <si>
    <t>Уточненные бюджетные назначения  на 2023 год</t>
  </si>
  <si>
    <t>Уточненный план на 2023 год</t>
  </si>
  <si>
    <t>Уточненный план  на 2023 год.</t>
  </si>
  <si>
    <t>Исполнение консолидированного бюджета Татарско-Толкишского СП Чистопольского муниципального района по источникам финансирования дефицитов бюджетов на 01.09.2023 года</t>
  </si>
  <si>
    <t>Исполнено  на 01.09.2023</t>
  </si>
  <si>
    <t>Исполнение бюджета Татарско-Толкишского сельского поселения Чистопольского муниципального района по расходам на 01.09.2024  года</t>
  </si>
  <si>
    <t>Исполнено на 01.09.2023г</t>
  </si>
  <si>
    <t>Исполнение  бюджета Татарско-Толкишского сельского поселения Чистопольского муниципального района по доходам на 01.09.2023 года</t>
  </si>
  <si>
    <t>Исполнено на 01.09.2023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</si>
</sst>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0.0%"/>
    <numFmt numFmtId="176" formatCode="#,##0.0"/>
    <numFmt numFmtId="177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5" fontId="22" fillId="0" borderId="12" xfId="0" applyNumberFormat="1" applyFont="1" applyFill="1" applyBorder="1" applyAlignment="1">
      <alignment horizontal="right"/>
    </xf>
    <xf numFmtId="175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76" fontId="22" fillId="0" borderId="12" xfId="0" applyNumberFormat="1" applyFont="1" applyFill="1" applyBorder="1" applyAlignment="1">
      <alignment horizontal="right"/>
    </xf>
    <xf numFmtId="175" fontId="22" fillId="0" borderId="1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175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75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75" fontId="21" fillId="24" borderId="11" xfId="0" applyNumberFormat="1" applyFont="1" applyFill="1" applyBorder="1" applyAlignment="1">
      <alignment horizontal="right"/>
    </xf>
    <xf numFmtId="175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7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4" t="s">
        <v>75</v>
      </c>
      <c r="B3" s="44"/>
      <c r="C3" s="44"/>
      <c r="D3" s="44"/>
      <c r="E3" s="44"/>
      <c r="F3" s="44"/>
      <c r="G3" s="44"/>
    </row>
    <row r="4" spans="1:5" ht="12.75">
      <c r="A4" s="45"/>
      <c r="B4" s="46"/>
      <c r="C4" s="46"/>
      <c r="D4" s="46"/>
      <c r="E4" s="46"/>
    </row>
    <row r="5" spans="3:5" ht="12.75">
      <c r="C5" s="4"/>
      <c r="E5" s="3"/>
    </row>
    <row r="6" spans="3:5" ht="12.75">
      <c r="C6" s="4"/>
      <c r="E6" s="3"/>
    </row>
    <row r="7" spans="1:5" ht="12.75">
      <c r="A7" s="47" t="s">
        <v>9</v>
      </c>
      <c r="B7" s="47"/>
      <c r="C7" s="47"/>
      <c r="D7" s="47"/>
      <c r="E7" s="47"/>
    </row>
    <row r="8" spans="1:7" s="9" customFormat="1" ht="12.75" customHeight="1">
      <c r="A8" s="43" t="s">
        <v>12</v>
      </c>
      <c r="B8" s="48"/>
      <c r="C8" s="48"/>
      <c r="D8" s="43" t="s">
        <v>16</v>
      </c>
      <c r="E8" s="43" t="s">
        <v>70</v>
      </c>
      <c r="F8" s="43" t="s">
        <v>76</v>
      </c>
      <c r="G8" s="43" t="s">
        <v>8</v>
      </c>
    </row>
    <row r="9" spans="1:7" s="9" customFormat="1" ht="12.75">
      <c r="A9" s="43"/>
      <c r="B9" s="48"/>
      <c r="C9" s="48"/>
      <c r="D9" s="49"/>
      <c r="E9" s="43"/>
      <c r="F9" s="43"/>
      <c r="G9" s="43"/>
    </row>
    <row r="10" spans="1:7" ht="12.75">
      <c r="A10" s="51">
        <v>1</v>
      </c>
      <c r="B10" s="52"/>
      <c r="C10" s="52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53" t="s">
        <v>13</v>
      </c>
      <c r="B11" s="54"/>
      <c r="C11" s="54"/>
      <c r="D11" s="12" t="s">
        <v>15</v>
      </c>
      <c r="E11" s="35">
        <f>E12+E25</f>
        <v>5081781.77</v>
      </c>
      <c r="F11" s="35">
        <f>F12+F25</f>
        <v>3034310.46</v>
      </c>
      <c r="G11" s="13">
        <f aca="true" t="shared" si="0" ref="G11:G16">F11/E11</f>
        <v>0.5970957820174163</v>
      </c>
    </row>
    <row r="12" spans="1:7" ht="15">
      <c r="A12" s="55" t="s">
        <v>18</v>
      </c>
      <c r="B12" s="55"/>
      <c r="C12" s="55"/>
      <c r="D12" s="10" t="s">
        <v>19</v>
      </c>
      <c r="E12" s="31">
        <f>E13+E14+E15+E16+E18+E22+E23+E20</f>
        <v>2516947.77</v>
      </c>
      <c r="F12" s="31">
        <f>F13+F14+F15+F16+F18+F23+F17+F22+F20</f>
        <v>1248610.46</v>
      </c>
      <c r="G12" s="14">
        <f t="shared" si="0"/>
        <v>0.4960811959955768</v>
      </c>
    </row>
    <row r="13" spans="1:7" ht="23.25" customHeight="1">
      <c r="A13" s="55" t="s">
        <v>20</v>
      </c>
      <c r="B13" s="55"/>
      <c r="C13" s="55"/>
      <c r="D13" s="10" t="s">
        <v>21</v>
      </c>
      <c r="E13" s="38">
        <v>192000</v>
      </c>
      <c r="F13" s="38">
        <v>112660.35</v>
      </c>
      <c r="G13" s="14">
        <f t="shared" si="0"/>
        <v>0.5867726562500001</v>
      </c>
    </row>
    <row r="14" spans="1:7" ht="16.5" customHeight="1">
      <c r="A14" s="50" t="s">
        <v>22</v>
      </c>
      <c r="B14" s="50"/>
      <c r="C14" s="50"/>
      <c r="D14" s="10" t="s">
        <v>23</v>
      </c>
      <c r="E14" s="38">
        <v>15000</v>
      </c>
      <c r="F14" s="38">
        <v>18778.01</v>
      </c>
      <c r="G14" s="39">
        <f t="shared" si="0"/>
        <v>1.2518673333333332</v>
      </c>
    </row>
    <row r="15" spans="1:7" ht="15">
      <c r="A15" s="50" t="s">
        <v>43</v>
      </c>
      <c r="B15" s="50"/>
      <c r="C15" s="50"/>
      <c r="D15" s="10" t="s">
        <v>44</v>
      </c>
      <c r="E15" s="38">
        <v>1095000</v>
      </c>
      <c r="F15" s="38">
        <v>108738.9</v>
      </c>
      <c r="G15" s="14">
        <f t="shared" si="0"/>
        <v>0.09930493150684931</v>
      </c>
    </row>
    <row r="16" spans="1:7" ht="15">
      <c r="A16" s="50" t="s">
        <v>24</v>
      </c>
      <c r="B16" s="50"/>
      <c r="C16" s="50"/>
      <c r="D16" s="10" t="s">
        <v>25</v>
      </c>
      <c r="E16" s="38">
        <v>2800</v>
      </c>
      <c r="F16" s="38">
        <v>2150</v>
      </c>
      <c r="G16" s="14">
        <f t="shared" si="0"/>
        <v>0.7678571428571429</v>
      </c>
    </row>
    <row r="17" spans="1:7" ht="50.25" customHeight="1">
      <c r="A17" s="50" t="s">
        <v>26</v>
      </c>
      <c r="B17" s="50"/>
      <c r="C17" s="50"/>
      <c r="D17" s="10" t="s">
        <v>27</v>
      </c>
      <c r="E17" s="38">
        <v>0</v>
      </c>
      <c r="F17" s="38">
        <v>43.91</v>
      </c>
      <c r="G17" s="14">
        <v>0</v>
      </c>
    </row>
    <row r="18" spans="1:7" ht="15">
      <c r="A18" s="50" t="s">
        <v>28</v>
      </c>
      <c r="B18" s="50"/>
      <c r="C18" s="50"/>
      <c r="D18" s="10" t="s">
        <v>29</v>
      </c>
      <c r="E18" s="38">
        <v>470700</v>
      </c>
      <c r="F18" s="38">
        <v>263299.95</v>
      </c>
      <c r="G18" s="14">
        <f>F18/E18</f>
        <v>0.5593795411089867</v>
      </c>
    </row>
    <row r="19" spans="1:7" ht="15">
      <c r="A19" s="50" t="s">
        <v>30</v>
      </c>
      <c r="B19" s="50"/>
      <c r="C19" s="50"/>
      <c r="D19" s="10" t="s">
        <v>31</v>
      </c>
      <c r="E19" s="38">
        <v>0</v>
      </c>
      <c r="F19" s="38">
        <v>0</v>
      </c>
      <c r="G19" s="14">
        <v>0</v>
      </c>
    </row>
    <row r="20" spans="1:7" ht="30.75" customHeight="1">
      <c r="A20" s="50" t="s">
        <v>32</v>
      </c>
      <c r="B20" s="50"/>
      <c r="C20" s="50"/>
      <c r="D20" s="10" t="s">
        <v>33</v>
      </c>
      <c r="E20" s="38">
        <v>407647.77</v>
      </c>
      <c r="F20" s="38">
        <v>407647.77</v>
      </c>
      <c r="G20" s="14">
        <v>0</v>
      </c>
    </row>
    <row r="21" spans="1:7" ht="15">
      <c r="A21" s="50" t="s">
        <v>39</v>
      </c>
      <c r="B21" s="50"/>
      <c r="C21" s="50"/>
      <c r="D21" s="10" t="s">
        <v>40</v>
      </c>
      <c r="E21" s="38">
        <v>0</v>
      </c>
      <c r="F21" s="38">
        <v>0</v>
      </c>
      <c r="G21" s="14">
        <v>0</v>
      </c>
    </row>
    <row r="22" spans="1:7" ht="15">
      <c r="A22" s="50" t="s">
        <v>41</v>
      </c>
      <c r="B22" s="50"/>
      <c r="C22" s="50"/>
      <c r="D22" s="10" t="s">
        <v>42</v>
      </c>
      <c r="E22" s="38">
        <v>2000</v>
      </c>
      <c r="F22" s="38">
        <v>3491.57</v>
      </c>
      <c r="G22" s="14">
        <v>0</v>
      </c>
    </row>
    <row r="23" spans="1:7" ht="15">
      <c r="A23" s="50" t="s">
        <v>34</v>
      </c>
      <c r="B23" s="50"/>
      <c r="C23" s="50"/>
      <c r="D23" s="10" t="s">
        <v>35</v>
      </c>
      <c r="E23" s="38">
        <v>331800</v>
      </c>
      <c r="F23" s="38">
        <v>331800</v>
      </c>
      <c r="G23" s="14">
        <v>0</v>
      </c>
    </row>
    <row r="24" spans="1:7" ht="48" customHeight="1">
      <c r="A24" s="50" t="s">
        <v>46</v>
      </c>
      <c r="B24" s="50"/>
      <c r="C24" s="50"/>
      <c r="D24" s="10" t="s">
        <v>47</v>
      </c>
      <c r="E24" s="38">
        <v>0</v>
      </c>
      <c r="F24" s="38">
        <v>0</v>
      </c>
      <c r="G24" s="14">
        <v>0</v>
      </c>
    </row>
    <row r="25" spans="1:7" ht="15">
      <c r="A25" s="50" t="s">
        <v>36</v>
      </c>
      <c r="B25" s="50"/>
      <c r="C25" s="50"/>
      <c r="D25" s="10" t="s">
        <v>37</v>
      </c>
      <c r="E25" s="38">
        <v>2564834</v>
      </c>
      <c r="F25" s="38">
        <v>1785700</v>
      </c>
      <c r="G25" s="14">
        <f>F25/E25</f>
        <v>0.696224395029074</v>
      </c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44" t="s">
        <v>73</v>
      </c>
      <c r="B1" s="44"/>
      <c r="C1" s="44"/>
      <c r="D1" s="44"/>
      <c r="E1" s="44"/>
    </row>
    <row r="2" spans="1:3" ht="15">
      <c r="A2" s="57"/>
      <c r="B2" s="46"/>
      <c r="C2" s="46"/>
    </row>
    <row r="3" ht="12.75">
      <c r="A3" s="4"/>
    </row>
    <row r="4" spans="1:5" ht="12.75">
      <c r="A4" s="47" t="s">
        <v>9</v>
      </c>
      <c r="B4" s="47"/>
      <c r="C4" s="47"/>
      <c r="D4" s="47"/>
      <c r="E4" s="47"/>
    </row>
    <row r="5" spans="1:5" ht="12.75">
      <c r="A5" s="43" t="s">
        <v>12</v>
      </c>
      <c r="B5" s="43" t="s">
        <v>17</v>
      </c>
      <c r="C5" s="43" t="s">
        <v>69</v>
      </c>
      <c r="D5" s="43" t="s">
        <v>74</v>
      </c>
      <c r="E5" s="43" t="s">
        <v>8</v>
      </c>
    </row>
    <row r="6" spans="1:5" ht="12.75">
      <c r="A6" s="43"/>
      <c r="B6" s="43"/>
      <c r="C6" s="43"/>
      <c r="D6" s="43"/>
      <c r="E6" s="43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7" t="s">
        <v>14</v>
      </c>
      <c r="B8" s="12" t="s">
        <v>15</v>
      </c>
      <c r="C8" s="18">
        <f>C9+C10+C13+C12+C15+C16+C17+C11</f>
        <v>5443620.83</v>
      </c>
      <c r="D8" s="18">
        <f>D9+D10+D12+D13+D15+D16+D17</f>
        <v>2490031.33</v>
      </c>
      <c r="E8" s="19">
        <f>D8/C8</f>
        <v>0.45742189027519026</v>
      </c>
    </row>
    <row r="9" spans="1:5" ht="15">
      <c r="A9" s="15" t="s">
        <v>0</v>
      </c>
      <c r="B9" s="10" t="s">
        <v>1</v>
      </c>
      <c r="C9" s="32">
        <v>1897410</v>
      </c>
      <c r="D9" s="32">
        <v>1356418.52</v>
      </c>
      <c r="E9" s="20">
        <f>D9/C9</f>
        <v>0.7148789771319852</v>
      </c>
    </row>
    <row r="10" spans="1:5" ht="30">
      <c r="A10" s="15" t="s">
        <v>48</v>
      </c>
      <c r="B10" s="10" t="s">
        <v>49</v>
      </c>
      <c r="C10" s="32">
        <v>126400</v>
      </c>
      <c r="D10" s="32">
        <v>70202.92</v>
      </c>
      <c r="E10" s="20">
        <f>D10/C10</f>
        <v>0.5554028481012658</v>
      </c>
    </row>
    <row r="11" spans="1:5" ht="45">
      <c r="A11" s="15" t="s">
        <v>2</v>
      </c>
      <c r="B11" s="10" t="s">
        <v>3</v>
      </c>
      <c r="C11" s="32">
        <v>0</v>
      </c>
      <c r="D11" s="32">
        <v>0</v>
      </c>
      <c r="E11" s="20">
        <v>0</v>
      </c>
    </row>
    <row r="12" spans="1:5" ht="15">
      <c r="A12" s="15" t="s">
        <v>50</v>
      </c>
      <c r="B12" s="10" t="s">
        <v>51</v>
      </c>
      <c r="C12" s="32">
        <v>441147.77</v>
      </c>
      <c r="D12" s="32">
        <v>441146.9</v>
      </c>
      <c r="E12" s="20">
        <f>D12/C12</f>
        <v>0.9999980278717039</v>
      </c>
    </row>
    <row r="13" spans="1:5" ht="30">
      <c r="A13" s="15" t="s">
        <v>4</v>
      </c>
      <c r="B13" s="10" t="s">
        <v>5</v>
      </c>
      <c r="C13" s="32">
        <v>2898763.06</v>
      </c>
      <c r="D13" s="32">
        <v>592062.99</v>
      </c>
      <c r="E13" s="20">
        <f>D13/C13</f>
        <v>0.20424676930994146</v>
      </c>
    </row>
    <row r="14" spans="1:5" ht="15">
      <c r="A14" s="15" t="s">
        <v>64</v>
      </c>
      <c r="B14" s="10" t="s">
        <v>63</v>
      </c>
      <c r="C14" s="32">
        <v>0</v>
      </c>
      <c r="D14" s="32">
        <v>0</v>
      </c>
      <c r="E14" s="20">
        <v>0</v>
      </c>
    </row>
    <row r="15" spans="1:5" ht="15">
      <c r="A15" s="15" t="s">
        <v>10</v>
      </c>
      <c r="B15" s="10" t="s">
        <v>11</v>
      </c>
      <c r="C15" s="32">
        <v>0</v>
      </c>
      <c r="D15" s="32">
        <v>0</v>
      </c>
      <c r="E15" s="27">
        <v>0</v>
      </c>
    </row>
    <row r="16" spans="1:5" ht="15">
      <c r="A16" s="15" t="s">
        <v>67</v>
      </c>
      <c r="B16" s="10" t="s">
        <v>38</v>
      </c>
      <c r="C16" s="32">
        <v>36000</v>
      </c>
      <c r="D16" s="32">
        <v>0</v>
      </c>
      <c r="E16" s="27">
        <f>D16/C16</f>
        <v>0</v>
      </c>
    </row>
    <row r="17" spans="1:5" ht="15">
      <c r="A17" s="16" t="s">
        <v>65</v>
      </c>
      <c r="B17" s="41" t="s">
        <v>66</v>
      </c>
      <c r="C17" s="42">
        <v>43900</v>
      </c>
      <c r="D17" s="42">
        <v>30200</v>
      </c>
      <c r="E17" s="27"/>
    </row>
    <row r="18" spans="1:5" s="1" customFormat="1" ht="18" customHeight="1">
      <c r="A18" s="55" t="s">
        <v>45</v>
      </c>
      <c r="B18" s="56"/>
      <c r="C18" s="33">
        <v>-361839.06</v>
      </c>
      <c r="D18" s="37">
        <v>544279.12</v>
      </c>
      <c r="E18" s="27">
        <v>0</v>
      </c>
    </row>
    <row r="19" spans="1:5" ht="15">
      <c r="A19" s="29"/>
      <c r="B19" s="5"/>
      <c r="C19" s="6"/>
      <c r="D19" s="30"/>
      <c r="E19" s="30"/>
    </row>
    <row r="20" spans="1:3" ht="15">
      <c r="A20" s="7"/>
      <c r="B20" s="7"/>
      <c r="C20" s="7"/>
    </row>
  </sheetData>
  <sheetProtection/>
  <mergeCells count="9">
    <mergeCell ref="A1:E1"/>
    <mergeCell ref="A18:B18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7.00390625" style="0" customWidth="1"/>
  </cols>
  <sheetData>
    <row r="3" spans="1:6" ht="54.75" customHeight="1">
      <c r="A3" s="44" t="s">
        <v>71</v>
      </c>
      <c r="B3" s="44"/>
      <c r="C3" s="44"/>
      <c r="D3" s="44"/>
      <c r="E3" s="44"/>
      <c r="F3" s="58"/>
    </row>
    <row r="4" spans="1:3" ht="15">
      <c r="A4" s="57"/>
      <c r="B4" s="46"/>
      <c r="C4" s="46"/>
    </row>
    <row r="5" spans="1:3" ht="12.75">
      <c r="A5" s="4"/>
      <c r="B5" s="2"/>
      <c r="C5" s="2"/>
    </row>
    <row r="6" spans="1:5" ht="12.75">
      <c r="A6" s="47" t="s">
        <v>9</v>
      </c>
      <c r="B6" s="47"/>
      <c r="C6" s="47"/>
      <c r="D6" s="47"/>
      <c r="E6" s="47"/>
    </row>
    <row r="7" spans="1:6" ht="21.75" customHeight="1">
      <c r="A7" s="43" t="s">
        <v>12</v>
      </c>
      <c r="B7" s="43" t="s">
        <v>59</v>
      </c>
      <c r="C7" s="43" t="s">
        <v>60</v>
      </c>
      <c r="D7" s="43" t="s">
        <v>68</v>
      </c>
      <c r="E7" s="59" t="s">
        <v>72</v>
      </c>
      <c r="F7" s="59" t="s">
        <v>8</v>
      </c>
    </row>
    <row r="8" spans="1:6" ht="27" customHeight="1">
      <c r="A8" s="43"/>
      <c r="B8" s="43"/>
      <c r="C8" s="43"/>
      <c r="D8" s="61"/>
      <c r="E8" s="60"/>
      <c r="F8" s="60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8">
        <v>6</v>
      </c>
    </row>
    <row r="10" spans="1:6" ht="67.5" customHeight="1">
      <c r="A10" s="11" t="s">
        <v>52</v>
      </c>
      <c r="B10" s="12" t="s">
        <v>15</v>
      </c>
      <c r="C10" s="12" t="s">
        <v>15</v>
      </c>
      <c r="D10" s="36">
        <f>D11</f>
        <v>361839.0600000005</v>
      </c>
      <c r="E10" s="36">
        <f>E11</f>
        <v>-544279.1200000001</v>
      </c>
      <c r="F10" s="21">
        <v>0</v>
      </c>
    </row>
    <row r="11" spans="1:6" ht="15">
      <c r="A11" s="23" t="s">
        <v>53</v>
      </c>
      <c r="B11" s="22" t="s">
        <v>54</v>
      </c>
      <c r="C11" s="24"/>
      <c r="D11" s="34">
        <f>D12+D13</f>
        <v>361839.0600000005</v>
      </c>
      <c r="E11" s="34">
        <f>E12+E13</f>
        <v>-544279.1200000001</v>
      </c>
      <c r="F11" s="27">
        <v>0</v>
      </c>
    </row>
    <row r="12" spans="1:6" ht="20.25" customHeight="1">
      <c r="A12" s="25" t="s">
        <v>55</v>
      </c>
      <c r="B12" s="22" t="s">
        <v>56</v>
      </c>
      <c r="C12" s="10" t="s">
        <v>62</v>
      </c>
      <c r="D12" s="34">
        <v>-5081781.77</v>
      </c>
      <c r="E12" s="34">
        <v>-3034310.45</v>
      </c>
      <c r="F12" s="27">
        <v>0</v>
      </c>
    </row>
    <row r="13" spans="1:6" ht="20.25" customHeight="1">
      <c r="A13" s="25" t="s">
        <v>57</v>
      </c>
      <c r="B13" s="22" t="s">
        <v>58</v>
      </c>
      <c r="C13" s="10" t="s">
        <v>61</v>
      </c>
      <c r="D13" s="34">
        <v>5443620.83</v>
      </c>
      <c r="E13" s="34">
        <v>2490031.33</v>
      </c>
      <c r="F13" s="27">
        <v>0</v>
      </c>
    </row>
    <row r="14" spans="2:6" ht="15">
      <c r="B14" s="26"/>
      <c r="F14" s="40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Рамзия</cp:lastModifiedBy>
  <cp:lastPrinted>2013-10-17T05:42:47Z</cp:lastPrinted>
  <dcterms:created xsi:type="dcterms:W3CDTF">2005-02-01T12:32:18Z</dcterms:created>
  <dcterms:modified xsi:type="dcterms:W3CDTF">2023-09-28T11:45:46Z</dcterms:modified>
  <cp:category/>
  <cp:version/>
  <cp:contentType/>
  <cp:contentStatus/>
</cp:coreProperties>
</file>